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7545" windowHeight="445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0"/>
</workbook>
</file>

<file path=xl/calcChain.xml><?xml version="1.0" encoding="utf-8"?>
<calcChain xmlns="http://schemas.openxmlformats.org/spreadsheetml/2006/main">
  <c r="A9" i="1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B33"/>
  <c r="G9" s="1"/>
  <c r="G29" l="1"/>
  <c r="G27"/>
  <c r="G25"/>
  <c r="G21"/>
  <c r="G17"/>
  <c r="G32"/>
  <c r="G30"/>
  <c r="G28"/>
  <c r="G26"/>
  <c r="G24"/>
  <c r="G22"/>
  <c r="G20"/>
  <c r="G18"/>
  <c r="G16"/>
  <c r="G14"/>
  <c r="G12"/>
  <c r="G10"/>
  <c r="G8"/>
  <c r="G31"/>
  <c r="G23"/>
  <c r="G19"/>
  <c r="G15"/>
  <c r="G13"/>
  <c r="G11"/>
</calcChain>
</file>

<file path=xl/sharedStrings.xml><?xml version="1.0" encoding="utf-8"?>
<sst xmlns="http://schemas.openxmlformats.org/spreadsheetml/2006/main" count="165" uniqueCount="26">
  <si>
    <t xml:space="preserve"> </t>
  </si>
  <si>
    <t>CONTAMINATION SURVEY RECORD</t>
  </si>
  <si>
    <t xml:space="preserve">LSC or Gamma Counter Serial #  </t>
  </si>
  <si>
    <t xml:space="preserve">Page  # </t>
  </si>
  <si>
    <t xml:space="preserve">Survey Instrument Serial #  </t>
  </si>
  <si>
    <t xml:space="preserve">User Name:  </t>
  </si>
  <si>
    <t xml:space="preserve">AUTH # </t>
  </si>
  <si>
    <t xml:space="preserve">DEPARTMENT:  </t>
  </si>
  <si>
    <t>Bldg / Room:</t>
  </si>
  <si>
    <t>DATE</t>
  </si>
  <si>
    <t>MATERIAL</t>
  </si>
  <si>
    <t>CPM</t>
  </si>
  <si>
    <t>Background</t>
  </si>
  <si>
    <t>CORRECTED</t>
  </si>
  <si>
    <t>EFF.</t>
  </si>
  <si>
    <r>
      <t>DPM/100 cm</t>
    </r>
    <r>
      <rPr>
        <vertAlign val="superscript"/>
        <sz val="12"/>
        <rFont val="Arial"/>
        <family val="2"/>
      </rPr>
      <t>2</t>
    </r>
  </si>
  <si>
    <t>REMARKS</t>
  </si>
  <si>
    <t>INITIALS</t>
  </si>
  <si>
    <t>OR LOCATION</t>
  </si>
  <si>
    <t>CP</t>
  </si>
  <si>
    <t>See Attached Map</t>
  </si>
  <si>
    <t>=MDA</t>
  </si>
  <si>
    <r>
      <t>NOTES: MDA = Minimum Detectable Activity  3(</t>
    </r>
    <r>
      <rPr>
        <sz val="12"/>
        <rFont val="Calibri"/>
        <family val="2"/>
      </rPr>
      <t>?</t>
    </r>
    <r>
      <rPr>
        <sz val="12"/>
        <rFont val="Arial"/>
        <family val="2"/>
      </rPr>
      <t>BKG)</t>
    </r>
    <r>
      <rPr>
        <sz val="12"/>
        <rFont val="Arial"/>
        <family val="2"/>
      </rPr>
      <t>/EFF.</t>
    </r>
  </si>
  <si>
    <r>
      <t>CPM - Background = Corrected CPM; Corrected CPM/efficiency = DPM/100 cm</t>
    </r>
    <r>
      <rPr>
        <vertAlign val="superscript"/>
        <sz val="12"/>
        <rFont val="Arial"/>
        <family val="2"/>
      </rPr>
      <t>2</t>
    </r>
  </si>
  <si>
    <t>CP = counter calculates corrected CPM</t>
  </si>
  <si>
    <t>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</si>
</sst>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quotePrefix="1" applyFont="1"/>
    <xf numFmtId="1" fontId="1" fillId="0" borderId="0" xfId="0" applyNumberFormat="1" applyFont="1"/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4" fontId="1" fillId="0" borderId="5" xfId="0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T5" sqref="T5"/>
    </sheetView>
  </sheetViews>
  <sheetFormatPr defaultRowHeight="15"/>
  <cols>
    <col min="1" max="1" width="12.85546875" style="1" customWidth="1"/>
    <col min="2" max="2" width="19.42578125" style="1" customWidth="1"/>
    <col min="3" max="3" width="10.5703125" style="1" customWidth="1"/>
    <col min="4" max="4" width="13.140625" style="1" customWidth="1"/>
    <col min="5" max="5" width="17.28515625" style="1" customWidth="1"/>
    <col min="6" max="6" width="5.5703125" style="1" customWidth="1"/>
    <col min="7" max="7" width="15.42578125" style="15" customWidth="1"/>
    <col min="8" max="8" width="19.85546875" style="1" customWidth="1"/>
    <col min="9" max="9" width="9.5703125" style="1" customWidth="1"/>
    <col min="10" max="16384" width="9.140625" style="1"/>
  </cols>
  <sheetData>
    <row r="1" spans="1:9">
      <c r="B1" s="1" t="s">
        <v>0</v>
      </c>
      <c r="D1" s="1" t="s">
        <v>1</v>
      </c>
    </row>
    <row r="2" spans="1:9">
      <c r="A2" s="1" t="s">
        <v>2</v>
      </c>
      <c r="H2" s="20" t="s">
        <v>3</v>
      </c>
    </row>
    <row r="3" spans="1:9">
      <c r="A3" s="1" t="s">
        <v>4</v>
      </c>
      <c r="G3" s="16"/>
    </row>
    <row r="4" spans="1:9">
      <c r="B4" s="21" t="s">
        <v>5</v>
      </c>
      <c r="C4" s="21" t="s">
        <v>6</v>
      </c>
      <c r="E4" s="21" t="s">
        <v>7</v>
      </c>
      <c r="H4" s="21" t="s">
        <v>8</v>
      </c>
    </row>
    <row r="6" spans="1:9" ht="18">
      <c r="A6" s="12" t="s">
        <v>9</v>
      </c>
      <c r="B6" s="2" t="s">
        <v>10</v>
      </c>
      <c r="C6" s="7" t="s">
        <v>11</v>
      </c>
      <c r="D6" s="3" t="s">
        <v>12</v>
      </c>
      <c r="E6" s="7" t="s">
        <v>13</v>
      </c>
      <c r="F6" s="3" t="s">
        <v>14</v>
      </c>
      <c r="G6" s="17" t="s">
        <v>15</v>
      </c>
      <c r="H6" s="3" t="s">
        <v>16</v>
      </c>
      <c r="I6" s="7" t="s">
        <v>17</v>
      </c>
    </row>
    <row r="7" spans="1:9">
      <c r="A7" s="13"/>
      <c r="B7" s="4" t="s">
        <v>18</v>
      </c>
      <c r="C7" s="8"/>
      <c r="D7" s="5" t="s">
        <v>11</v>
      </c>
      <c r="E7" s="8" t="s">
        <v>11</v>
      </c>
      <c r="F7" s="5"/>
      <c r="G7" s="18"/>
      <c r="H7" s="5"/>
      <c r="I7" s="8"/>
    </row>
    <row r="8" spans="1:9">
      <c r="A8" s="14" t="s">
        <v>0</v>
      </c>
      <c r="B8" s="6">
        <v>1</v>
      </c>
      <c r="C8" s="6" t="s">
        <v>19</v>
      </c>
      <c r="D8" s="6" t="s">
        <v>0</v>
      </c>
      <c r="E8" s="6" t="s">
        <v>0</v>
      </c>
      <c r="F8" s="11" t="s">
        <v>0</v>
      </c>
      <c r="G8" s="19" t="e">
        <f>IF(B33&gt;E8,"&lt; MDA",(E8/F8))</f>
        <v>#VALUE!</v>
      </c>
      <c r="H8" s="6" t="s">
        <v>20</v>
      </c>
      <c r="I8" s="6" t="s">
        <v>0</v>
      </c>
    </row>
    <row r="9" spans="1:9">
      <c r="A9" s="14" t="str">
        <f>+(A8)</f>
        <v xml:space="preserve"> </v>
      </c>
      <c r="B9" s="6">
        <f>B8+1</f>
        <v>2</v>
      </c>
      <c r="C9" s="6" t="s">
        <v>25</v>
      </c>
      <c r="D9" s="6" t="s">
        <v>25</v>
      </c>
      <c r="E9" s="6" t="s">
        <v>0</v>
      </c>
      <c r="F9" s="6" t="s">
        <v>25</v>
      </c>
      <c r="G9" s="19" t="e">
        <f>IF(B33&gt;E9,"&lt; MDA",(E9/F8))</f>
        <v>#VALUE!</v>
      </c>
      <c r="H9" s="6" t="s">
        <v>25</v>
      </c>
      <c r="I9" s="6" t="s">
        <v>25</v>
      </c>
    </row>
    <row r="10" spans="1:9">
      <c r="A10" s="14" t="str">
        <f>+(A9)</f>
        <v xml:space="preserve"> </v>
      </c>
      <c r="B10" s="6">
        <f t="shared" ref="B10:B25" si="0">B9+1</f>
        <v>3</v>
      </c>
      <c r="C10" s="6" t="s">
        <v>25</v>
      </c>
      <c r="D10" s="6" t="s">
        <v>25</v>
      </c>
      <c r="E10" s="6" t="s">
        <v>0</v>
      </c>
      <c r="F10" s="6" t="s">
        <v>25</v>
      </c>
      <c r="G10" s="19" t="e">
        <f>IF(B33&gt;E10,"&lt; MDA",(E10/F8))</f>
        <v>#VALUE!</v>
      </c>
      <c r="H10" s="6" t="s">
        <v>25</v>
      </c>
      <c r="I10" s="6" t="s">
        <v>25</v>
      </c>
    </row>
    <row r="11" spans="1:9">
      <c r="A11" s="14" t="str">
        <f t="shared" ref="A11:A26" si="1">+(A10)</f>
        <v xml:space="preserve"> </v>
      </c>
      <c r="B11" s="6">
        <f t="shared" si="0"/>
        <v>4</v>
      </c>
      <c r="C11" s="6" t="s">
        <v>25</v>
      </c>
      <c r="D11" s="6" t="s">
        <v>25</v>
      </c>
      <c r="E11" s="6" t="s">
        <v>0</v>
      </c>
      <c r="F11" s="6" t="s">
        <v>25</v>
      </c>
      <c r="G11" s="19" t="e">
        <f>IF(B33&gt;E11,"&lt; MDA",(E11/F8))</f>
        <v>#VALUE!</v>
      </c>
      <c r="H11" s="6" t="s">
        <v>25</v>
      </c>
      <c r="I11" s="6" t="s">
        <v>25</v>
      </c>
    </row>
    <row r="12" spans="1:9">
      <c r="A12" s="14" t="str">
        <f t="shared" si="1"/>
        <v xml:space="preserve"> </v>
      </c>
      <c r="B12" s="6">
        <f t="shared" si="0"/>
        <v>5</v>
      </c>
      <c r="C12" s="6" t="s">
        <v>25</v>
      </c>
      <c r="D12" s="6" t="s">
        <v>25</v>
      </c>
      <c r="E12" s="6" t="s">
        <v>0</v>
      </c>
      <c r="F12" s="6" t="s">
        <v>25</v>
      </c>
      <c r="G12" s="19" t="e">
        <f>IF(B33&gt;E12,"&lt; MDA",(E12/F8))</f>
        <v>#VALUE!</v>
      </c>
      <c r="H12" s="6" t="s">
        <v>25</v>
      </c>
      <c r="I12" s="6" t="s">
        <v>25</v>
      </c>
    </row>
    <row r="13" spans="1:9">
      <c r="A13" s="14" t="str">
        <f t="shared" si="1"/>
        <v xml:space="preserve"> </v>
      </c>
      <c r="B13" s="6">
        <f t="shared" si="0"/>
        <v>6</v>
      </c>
      <c r="C13" s="6" t="s">
        <v>25</v>
      </c>
      <c r="D13" s="6" t="s">
        <v>25</v>
      </c>
      <c r="E13" s="6" t="s">
        <v>0</v>
      </c>
      <c r="F13" s="6" t="s">
        <v>25</v>
      </c>
      <c r="G13" s="19" t="e">
        <f>IF(B33&gt;E13,"&lt; MDA",(E13/F8))</f>
        <v>#VALUE!</v>
      </c>
      <c r="H13" s="6" t="s">
        <v>25</v>
      </c>
      <c r="I13" s="6" t="s">
        <v>25</v>
      </c>
    </row>
    <row r="14" spans="1:9">
      <c r="A14" s="14" t="str">
        <f t="shared" si="1"/>
        <v xml:space="preserve"> </v>
      </c>
      <c r="B14" s="6">
        <f t="shared" si="0"/>
        <v>7</v>
      </c>
      <c r="C14" s="6" t="s">
        <v>25</v>
      </c>
      <c r="D14" s="6" t="s">
        <v>25</v>
      </c>
      <c r="E14" s="6" t="s">
        <v>0</v>
      </c>
      <c r="F14" s="6" t="s">
        <v>25</v>
      </c>
      <c r="G14" s="19" t="e">
        <f>IF(B33&gt;E14,"&lt; MDA",(E14/F8))</f>
        <v>#VALUE!</v>
      </c>
      <c r="H14" s="6" t="s">
        <v>25</v>
      </c>
      <c r="I14" s="6" t="s">
        <v>25</v>
      </c>
    </row>
    <row r="15" spans="1:9">
      <c r="A15" s="14" t="str">
        <f t="shared" si="1"/>
        <v xml:space="preserve"> </v>
      </c>
      <c r="B15" s="6">
        <f t="shared" si="0"/>
        <v>8</v>
      </c>
      <c r="C15" s="6" t="s">
        <v>25</v>
      </c>
      <c r="D15" s="6" t="s">
        <v>25</v>
      </c>
      <c r="E15" s="6" t="s">
        <v>0</v>
      </c>
      <c r="F15" s="6" t="s">
        <v>25</v>
      </c>
      <c r="G15" s="19" t="e">
        <f>IF(B33&gt;E15,"&lt; MDA",(E15/F8))</f>
        <v>#VALUE!</v>
      </c>
      <c r="H15" s="6" t="s">
        <v>25</v>
      </c>
      <c r="I15" s="6" t="s">
        <v>25</v>
      </c>
    </row>
    <row r="16" spans="1:9">
      <c r="A16" s="14" t="str">
        <f t="shared" si="1"/>
        <v xml:space="preserve"> </v>
      </c>
      <c r="B16" s="6">
        <f t="shared" si="0"/>
        <v>9</v>
      </c>
      <c r="C16" s="6" t="s">
        <v>25</v>
      </c>
      <c r="D16" s="6" t="s">
        <v>25</v>
      </c>
      <c r="E16" s="6" t="s">
        <v>0</v>
      </c>
      <c r="F16" s="6" t="s">
        <v>25</v>
      </c>
      <c r="G16" s="19" t="e">
        <f>IF(B33&gt;E16,"&lt; MDA",(E16/F8))</f>
        <v>#VALUE!</v>
      </c>
      <c r="H16" s="6" t="s">
        <v>25</v>
      </c>
      <c r="I16" s="6" t="s">
        <v>25</v>
      </c>
    </row>
    <row r="17" spans="1:9">
      <c r="A17" s="14" t="str">
        <f t="shared" si="1"/>
        <v xml:space="preserve"> </v>
      </c>
      <c r="B17" s="6">
        <f t="shared" si="0"/>
        <v>10</v>
      </c>
      <c r="C17" s="6" t="s">
        <v>25</v>
      </c>
      <c r="D17" s="6" t="s">
        <v>25</v>
      </c>
      <c r="E17" s="6" t="s">
        <v>0</v>
      </c>
      <c r="F17" s="6" t="s">
        <v>25</v>
      </c>
      <c r="G17" s="19" t="e">
        <f>IF(B33&gt;E17,"&lt; MDA",(E17/F8))</f>
        <v>#VALUE!</v>
      </c>
      <c r="H17" s="6" t="s">
        <v>25</v>
      </c>
      <c r="I17" s="6" t="s">
        <v>25</v>
      </c>
    </row>
    <row r="18" spans="1:9">
      <c r="A18" s="14" t="str">
        <f t="shared" si="1"/>
        <v xml:space="preserve"> </v>
      </c>
      <c r="B18" s="6">
        <f t="shared" si="0"/>
        <v>11</v>
      </c>
      <c r="C18" s="6" t="s">
        <v>25</v>
      </c>
      <c r="D18" s="6" t="s">
        <v>25</v>
      </c>
      <c r="E18" s="6" t="s">
        <v>0</v>
      </c>
      <c r="F18" s="6" t="s">
        <v>25</v>
      </c>
      <c r="G18" s="19" t="e">
        <f>IF(B33&gt;E18,"&lt; MDA",(E18/F8))</f>
        <v>#VALUE!</v>
      </c>
      <c r="H18" s="6" t="s">
        <v>25</v>
      </c>
      <c r="I18" s="6" t="s">
        <v>25</v>
      </c>
    </row>
    <row r="19" spans="1:9">
      <c r="A19" s="14" t="str">
        <f t="shared" si="1"/>
        <v xml:space="preserve"> </v>
      </c>
      <c r="B19" s="6">
        <f t="shared" si="0"/>
        <v>12</v>
      </c>
      <c r="C19" s="6" t="s">
        <v>25</v>
      </c>
      <c r="D19" s="6" t="s">
        <v>25</v>
      </c>
      <c r="E19" s="6" t="s">
        <v>0</v>
      </c>
      <c r="F19" s="6" t="s">
        <v>25</v>
      </c>
      <c r="G19" s="19" t="e">
        <f>IF(B33&gt;E19,"&lt; MDA",(E19/F8))</f>
        <v>#VALUE!</v>
      </c>
      <c r="H19" s="6" t="s">
        <v>25</v>
      </c>
      <c r="I19" s="6" t="s">
        <v>25</v>
      </c>
    </row>
    <row r="20" spans="1:9">
      <c r="A20" s="14" t="str">
        <f t="shared" si="1"/>
        <v xml:space="preserve"> </v>
      </c>
      <c r="B20" s="6">
        <f t="shared" si="0"/>
        <v>13</v>
      </c>
      <c r="C20" s="6" t="s">
        <v>25</v>
      </c>
      <c r="D20" s="6" t="s">
        <v>25</v>
      </c>
      <c r="E20" s="6" t="s">
        <v>0</v>
      </c>
      <c r="F20" s="6" t="s">
        <v>25</v>
      </c>
      <c r="G20" s="19" t="e">
        <f>IF(B33&gt;E20,"&lt; MDA",(E20/F8))</f>
        <v>#VALUE!</v>
      </c>
      <c r="H20" s="6" t="s">
        <v>25</v>
      </c>
      <c r="I20" s="6" t="s">
        <v>25</v>
      </c>
    </row>
    <row r="21" spans="1:9">
      <c r="A21" s="14" t="str">
        <f t="shared" si="1"/>
        <v xml:space="preserve"> </v>
      </c>
      <c r="B21" s="6">
        <f t="shared" si="0"/>
        <v>14</v>
      </c>
      <c r="C21" s="6" t="s">
        <v>25</v>
      </c>
      <c r="D21" s="6" t="s">
        <v>25</v>
      </c>
      <c r="E21" s="6" t="s">
        <v>0</v>
      </c>
      <c r="F21" s="6" t="s">
        <v>25</v>
      </c>
      <c r="G21" s="19" t="e">
        <f>IF(B33&gt;E21,"&lt; MDA",(E21/F8))</f>
        <v>#VALUE!</v>
      </c>
      <c r="H21" s="6" t="s">
        <v>25</v>
      </c>
      <c r="I21" s="6" t="s">
        <v>25</v>
      </c>
    </row>
    <row r="22" spans="1:9">
      <c r="A22" s="14" t="str">
        <f t="shared" si="1"/>
        <v xml:space="preserve"> </v>
      </c>
      <c r="B22" s="6">
        <f t="shared" si="0"/>
        <v>15</v>
      </c>
      <c r="C22" s="6" t="s">
        <v>25</v>
      </c>
      <c r="D22" s="6" t="s">
        <v>25</v>
      </c>
      <c r="E22" s="6"/>
      <c r="F22" s="6" t="s">
        <v>25</v>
      </c>
      <c r="G22" s="19" t="e">
        <f>IF(B33&gt;E22,"&lt; MDA",(E22/F8))</f>
        <v>#VALUE!</v>
      </c>
      <c r="H22" s="6" t="s">
        <v>25</v>
      </c>
      <c r="I22" s="6" t="s">
        <v>25</v>
      </c>
    </row>
    <row r="23" spans="1:9">
      <c r="A23" s="14" t="str">
        <f t="shared" si="1"/>
        <v xml:space="preserve"> </v>
      </c>
      <c r="B23" s="6">
        <f t="shared" si="0"/>
        <v>16</v>
      </c>
      <c r="C23" s="6" t="s">
        <v>25</v>
      </c>
      <c r="D23" s="6" t="s">
        <v>25</v>
      </c>
      <c r="E23" s="6"/>
      <c r="F23" s="6" t="s">
        <v>25</v>
      </c>
      <c r="G23" s="19" t="e">
        <f>IF(B33&gt;E23,"&lt; MDA",(E23/F8))</f>
        <v>#VALUE!</v>
      </c>
      <c r="H23" s="6" t="s">
        <v>25</v>
      </c>
      <c r="I23" s="6" t="s">
        <v>25</v>
      </c>
    </row>
    <row r="24" spans="1:9">
      <c r="A24" s="14" t="str">
        <f t="shared" si="1"/>
        <v xml:space="preserve"> </v>
      </c>
      <c r="B24" s="6">
        <f t="shared" si="0"/>
        <v>17</v>
      </c>
      <c r="C24" s="6" t="s">
        <v>25</v>
      </c>
      <c r="D24" s="6" t="s">
        <v>25</v>
      </c>
      <c r="E24" s="6"/>
      <c r="F24" s="6" t="s">
        <v>25</v>
      </c>
      <c r="G24" s="19" t="e">
        <f>IF(B33&gt;E24,"&lt; MDA",(E24/F8))</f>
        <v>#VALUE!</v>
      </c>
      <c r="H24" s="6" t="s">
        <v>25</v>
      </c>
      <c r="I24" s="6" t="s">
        <v>25</v>
      </c>
    </row>
    <row r="25" spans="1:9">
      <c r="A25" s="14" t="str">
        <f t="shared" si="1"/>
        <v xml:space="preserve"> </v>
      </c>
      <c r="B25" s="6">
        <f t="shared" si="0"/>
        <v>18</v>
      </c>
      <c r="C25" s="6" t="s">
        <v>25</v>
      </c>
      <c r="D25" s="6" t="s">
        <v>25</v>
      </c>
      <c r="E25" s="6"/>
      <c r="F25" s="6" t="s">
        <v>25</v>
      </c>
      <c r="G25" s="19" t="e">
        <f>IF(B33&gt;E25,"&lt; MDA",(E25/F8))</f>
        <v>#VALUE!</v>
      </c>
      <c r="H25" s="6" t="s">
        <v>25</v>
      </c>
      <c r="I25" s="6" t="s">
        <v>25</v>
      </c>
    </row>
    <row r="26" spans="1:9">
      <c r="A26" s="14" t="str">
        <f t="shared" si="1"/>
        <v xml:space="preserve"> </v>
      </c>
      <c r="B26" s="6">
        <f t="shared" ref="B26:B32" si="2">B25+1</f>
        <v>19</v>
      </c>
      <c r="C26" s="6" t="s">
        <v>25</v>
      </c>
      <c r="D26" s="6" t="s">
        <v>25</v>
      </c>
      <c r="E26" s="6"/>
      <c r="F26" s="6" t="s">
        <v>25</v>
      </c>
      <c r="G26" s="19" t="e">
        <f>IF(B33&gt;E26,"&lt; MDA",(E26/F8))</f>
        <v>#VALUE!</v>
      </c>
      <c r="H26" s="6" t="s">
        <v>25</v>
      </c>
      <c r="I26" s="6" t="s">
        <v>25</v>
      </c>
    </row>
    <row r="27" spans="1:9">
      <c r="A27" s="14" t="str">
        <f t="shared" ref="A27:A32" si="3">+(A26)</f>
        <v xml:space="preserve"> </v>
      </c>
      <c r="B27" s="6">
        <f t="shared" si="2"/>
        <v>20</v>
      </c>
      <c r="C27" s="6" t="s">
        <v>25</v>
      </c>
      <c r="D27" s="6" t="s">
        <v>25</v>
      </c>
      <c r="E27" s="6"/>
      <c r="F27" s="6" t="s">
        <v>25</v>
      </c>
      <c r="G27" s="19" t="e">
        <f>IF(B33&gt;E27,"&lt; MDA",(E27/F8))</f>
        <v>#VALUE!</v>
      </c>
      <c r="H27" s="6" t="s">
        <v>25</v>
      </c>
      <c r="I27" s="6" t="s">
        <v>25</v>
      </c>
    </row>
    <row r="28" spans="1:9">
      <c r="A28" s="14" t="str">
        <f t="shared" si="3"/>
        <v xml:space="preserve"> </v>
      </c>
      <c r="B28" s="6">
        <f t="shared" si="2"/>
        <v>21</v>
      </c>
      <c r="C28" s="6" t="s">
        <v>25</v>
      </c>
      <c r="D28" s="6" t="s">
        <v>25</v>
      </c>
      <c r="E28" s="6"/>
      <c r="F28" s="6" t="s">
        <v>25</v>
      </c>
      <c r="G28" s="19" t="e">
        <f>IF(B33&gt;E28,"&lt; MDA",(E28/F8))</f>
        <v>#VALUE!</v>
      </c>
      <c r="H28" s="6" t="s">
        <v>25</v>
      </c>
      <c r="I28" s="6" t="s">
        <v>25</v>
      </c>
    </row>
    <row r="29" spans="1:9">
      <c r="A29" s="14" t="str">
        <f t="shared" si="3"/>
        <v xml:space="preserve"> </v>
      </c>
      <c r="B29" s="6">
        <f t="shared" si="2"/>
        <v>22</v>
      </c>
      <c r="C29" s="6" t="s">
        <v>25</v>
      </c>
      <c r="D29" s="6" t="s">
        <v>25</v>
      </c>
      <c r="E29" s="6"/>
      <c r="F29" s="6" t="s">
        <v>25</v>
      </c>
      <c r="G29" s="19" t="e">
        <f>IF(B33&gt;E29,"&lt; MDA",(E29/F8))</f>
        <v>#VALUE!</v>
      </c>
      <c r="H29" s="6" t="s">
        <v>25</v>
      </c>
      <c r="I29" s="6" t="s">
        <v>25</v>
      </c>
    </row>
    <row r="30" spans="1:9">
      <c r="A30" s="14" t="str">
        <f t="shared" si="3"/>
        <v xml:space="preserve"> </v>
      </c>
      <c r="B30" s="6">
        <f t="shared" si="2"/>
        <v>23</v>
      </c>
      <c r="C30" s="6" t="s">
        <v>25</v>
      </c>
      <c r="D30" s="6" t="s">
        <v>25</v>
      </c>
      <c r="E30" s="6"/>
      <c r="F30" s="6" t="s">
        <v>25</v>
      </c>
      <c r="G30" s="19" t="e">
        <f>IF(B33&gt;E30,"&lt; MDA",(E30/F8))</f>
        <v>#VALUE!</v>
      </c>
      <c r="H30" s="6" t="s">
        <v>25</v>
      </c>
      <c r="I30" s="6" t="s">
        <v>25</v>
      </c>
    </row>
    <row r="31" spans="1:9">
      <c r="A31" s="14" t="str">
        <f t="shared" si="3"/>
        <v xml:space="preserve"> </v>
      </c>
      <c r="B31" s="6">
        <f t="shared" si="2"/>
        <v>24</v>
      </c>
      <c r="C31" s="6" t="s">
        <v>25</v>
      </c>
      <c r="D31" s="6" t="s">
        <v>25</v>
      </c>
      <c r="E31" s="6"/>
      <c r="F31" s="6" t="s">
        <v>25</v>
      </c>
      <c r="G31" s="19" t="e">
        <f>IF(B33&gt;E31,"&lt; MDA",(E31/F8))</f>
        <v>#VALUE!</v>
      </c>
      <c r="H31" s="6" t="s">
        <v>25</v>
      </c>
      <c r="I31" s="6" t="s">
        <v>25</v>
      </c>
    </row>
    <row r="32" spans="1:9">
      <c r="A32" s="14" t="str">
        <f t="shared" si="3"/>
        <v xml:space="preserve"> </v>
      </c>
      <c r="B32" s="6">
        <f t="shared" si="2"/>
        <v>25</v>
      </c>
      <c r="C32" s="6" t="s">
        <v>25</v>
      </c>
      <c r="D32" s="6" t="s">
        <v>25</v>
      </c>
      <c r="E32" s="6"/>
      <c r="F32" s="6" t="s">
        <v>25</v>
      </c>
      <c r="G32" s="19" t="e">
        <f>IF(B33&gt;E32,"&lt; MDA",(E32/F8))</f>
        <v>#VALUE!</v>
      </c>
      <c r="H32" s="6" t="s">
        <v>25</v>
      </c>
      <c r="I32" s="6" t="s">
        <v>25</v>
      </c>
    </row>
    <row r="33" spans="2:3">
      <c r="B33" s="10" t="e">
        <f>(3)*(SQRT(D8))/F8</f>
        <v>#VALUE!</v>
      </c>
      <c r="C33" s="9" t="s">
        <v>21</v>
      </c>
    </row>
    <row r="34" spans="2:3" ht="15.75">
      <c r="B34" s="1" t="s">
        <v>22</v>
      </c>
    </row>
    <row r="35" spans="2:3" ht="18">
      <c r="B35" s="1" t="s">
        <v>23</v>
      </c>
    </row>
    <row r="36" spans="2:3">
      <c r="B36" s="1" t="s">
        <v>24</v>
      </c>
    </row>
  </sheetData>
  <pageMargins left="0.75" right="0.75" top="0.5" bottom="0.5" header="0.5" footer="0.5"/>
  <pageSetup orientation="landscape" r:id="rId1"/>
  <headerFooter alignWithMargins="0">
    <oddFooter>&amp;RRSO-003
Revised 11/2012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EHSS</dc:creator>
  <cp:lastModifiedBy>Windows User</cp:lastModifiedBy>
  <cp:lastPrinted>2012-11-28T15:25:56Z</cp:lastPrinted>
  <dcterms:created xsi:type="dcterms:W3CDTF">2012-11-28T15:29:16Z</dcterms:created>
  <dcterms:modified xsi:type="dcterms:W3CDTF">2012-11-28T15:32:51Z</dcterms:modified>
</cp:coreProperties>
</file>